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05" windowWidth="23415" windowHeight="9285" activeTab="1"/>
  </bookViews>
  <sheets>
    <sheet name="返还性收入" sheetId="1" r:id="rId1"/>
    <sheet name="一般公共预算转移支付汇总" sheetId="2" r:id="rId2"/>
    <sheet name="政府性基金转移支付" sheetId="3" r:id="rId3"/>
  </sheets>
  <calcPr calcId="124519"/>
</workbook>
</file>

<file path=xl/calcChain.xml><?xml version="1.0" encoding="utf-8"?>
<calcChain xmlns="http://schemas.openxmlformats.org/spreadsheetml/2006/main">
  <c r="C14" i="2"/>
  <c r="C13"/>
  <c r="C12"/>
  <c r="C11"/>
  <c r="C10"/>
  <c r="C9"/>
  <c r="W8"/>
  <c r="V8"/>
  <c r="U8"/>
  <c r="U7" s="1"/>
  <c r="T8"/>
  <c r="S8"/>
  <c r="R8"/>
  <c r="Q8"/>
  <c r="Q7" s="1"/>
  <c r="P8"/>
  <c r="P7" s="1"/>
  <c r="O8"/>
  <c r="N8"/>
  <c r="M8"/>
  <c r="M7" s="1"/>
  <c r="L8"/>
  <c r="L7" s="1"/>
  <c r="K8"/>
  <c r="K7" s="1"/>
  <c r="J8"/>
  <c r="I8"/>
  <c r="I7" s="1"/>
  <c r="H8"/>
  <c r="G8"/>
  <c r="F8"/>
  <c r="E8"/>
  <c r="E7" s="1"/>
  <c r="D8"/>
  <c r="W7"/>
  <c r="V7"/>
  <c r="T7"/>
  <c r="S7"/>
  <c r="R7"/>
  <c r="O7"/>
  <c r="N7"/>
  <c r="J7"/>
  <c r="H7"/>
  <c r="G7"/>
  <c r="F7"/>
  <c r="D7"/>
  <c r="C6"/>
  <c r="C7" l="1"/>
  <c r="C8"/>
</calcChain>
</file>

<file path=xl/sharedStrings.xml><?xml version="1.0" encoding="utf-8"?>
<sst xmlns="http://schemas.openxmlformats.org/spreadsheetml/2006/main" count="98" uniqueCount="96">
  <si>
    <t xml:space="preserve">    枣庄市</t>
  </si>
  <si>
    <t xml:space="preserve">      枣庄市本级</t>
  </si>
  <si>
    <t xml:space="preserve">      枣庄市区县合计</t>
  </si>
  <si>
    <t xml:space="preserve">        市中区</t>
  </si>
  <si>
    <t xml:space="preserve">        薛城区</t>
  </si>
  <si>
    <t xml:space="preserve">        峄城区</t>
  </si>
  <si>
    <t xml:space="preserve">        山亭区</t>
  </si>
  <si>
    <t xml:space="preserve">        台儿庄区</t>
  </si>
  <si>
    <t xml:space="preserve">        滕州市</t>
  </si>
  <si>
    <t>表七之一</t>
  </si>
  <si>
    <t>单位：万元</t>
  </si>
  <si>
    <t>地    区</t>
  </si>
  <si>
    <t>转移支付合计</t>
  </si>
  <si>
    <r>
      <t xml:space="preserve">一 </t>
    </r>
    <r>
      <rPr>
        <sz val="9"/>
        <rFont val="宋体"/>
        <family val="3"/>
        <charset val="134"/>
      </rPr>
      <t xml:space="preserve">         </t>
    </r>
    <r>
      <rPr>
        <sz val="9"/>
        <rFont val="宋体"/>
        <family val="3"/>
        <charset val="134"/>
      </rPr>
      <t>般</t>
    </r>
    <r>
      <rPr>
        <sz val="9"/>
        <rFont val="宋体"/>
        <family val="3"/>
        <charset val="134"/>
      </rPr>
      <t xml:space="preserve">              </t>
    </r>
    <r>
      <rPr>
        <sz val="9"/>
        <rFont val="宋体"/>
        <family val="3"/>
        <charset val="134"/>
      </rPr>
      <t>性</t>
    </r>
    <r>
      <rPr>
        <sz val="9"/>
        <rFont val="宋体"/>
        <family val="3"/>
        <charset val="134"/>
      </rPr>
      <t xml:space="preserve">                 </t>
    </r>
    <r>
      <rPr>
        <sz val="9"/>
        <rFont val="宋体"/>
        <family val="3"/>
        <charset val="134"/>
      </rPr>
      <t>转</t>
    </r>
    <r>
      <rPr>
        <sz val="9"/>
        <rFont val="宋体"/>
        <family val="3"/>
        <charset val="134"/>
      </rPr>
      <t xml:space="preserve">               </t>
    </r>
    <r>
      <rPr>
        <sz val="9"/>
        <rFont val="宋体"/>
        <family val="3"/>
        <charset val="134"/>
      </rPr>
      <t>移</t>
    </r>
    <r>
      <rPr>
        <sz val="9"/>
        <rFont val="宋体"/>
        <family val="3"/>
        <charset val="134"/>
      </rPr>
      <t xml:space="preserve">                 </t>
    </r>
    <r>
      <rPr>
        <sz val="9"/>
        <rFont val="宋体"/>
        <family val="3"/>
        <charset val="134"/>
      </rPr>
      <t>支</t>
    </r>
    <r>
      <rPr>
        <sz val="9"/>
        <rFont val="宋体"/>
        <family val="3"/>
        <charset val="134"/>
      </rPr>
      <t xml:space="preserve">            </t>
    </r>
    <r>
      <rPr>
        <sz val="9"/>
        <rFont val="宋体"/>
        <family val="3"/>
        <charset val="134"/>
      </rPr>
      <t>付</t>
    </r>
  </si>
  <si>
    <t>一般性转移支付小计</t>
  </si>
  <si>
    <t>体制补助</t>
  </si>
  <si>
    <t>均衡性转移支付</t>
  </si>
  <si>
    <t>县级基本财力保障机制奖补资金</t>
  </si>
  <si>
    <t>结算补助</t>
  </si>
  <si>
    <t>资源枯竭型城市转移支付补助</t>
  </si>
  <si>
    <t>企事业单位划转补助</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</si>
  <si>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</si>
  <si>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</si>
  <si>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</si>
  <si>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</si>
  <si>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</si>
  <si>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</si>
  <si>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</si>
  <si>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</si>
  <si>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</si>
  <si>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</si>
  <si>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</si>
  <si>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边疆地区转移支付</t>
  </si>
  <si>
    <t>贫困地区转移支付</t>
  </si>
  <si>
    <t>其他一般性转移支付</t>
  </si>
  <si>
    <r>
      <t xml:space="preserve">专                   项                 </t>
    </r>
    <r>
      <rPr>
        <sz val="9"/>
        <rFont val="宋体"/>
        <family val="3"/>
        <charset val="134"/>
      </rPr>
      <t>转</t>
    </r>
    <r>
      <rPr>
        <sz val="9"/>
        <rFont val="宋体"/>
        <family val="3"/>
        <charset val="134"/>
      </rPr>
      <t xml:space="preserve">               </t>
    </r>
    <r>
      <rPr>
        <sz val="9"/>
        <rFont val="宋体"/>
        <family val="3"/>
        <charset val="134"/>
      </rPr>
      <t>移</t>
    </r>
    <r>
      <rPr>
        <sz val="9"/>
        <rFont val="宋体"/>
        <family val="3"/>
        <charset val="134"/>
      </rPr>
      <t xml:space="preserve">                 </t>
    </r>
    <r>
      <rPr>
        <sz val="9"/>
        <rFont val="宋体"/>
        <family val="3"/>
        <charset val="134"/>
      </rPr>
      <t>支</t>
    </r>
    <r>
      <rPr>
        <sz val="9"/>
        <rFont val="宋体"/>
        <family val="3"/>
        <charset val="134"/>
      </rPr>
      <t xml:space="preserve">            </t>
    </r>
    <r>
      <rPr>
        <sz val="9"/>
        <rFont val="宋体"/>
        <family val="3"/>
        <charset val="134"/>
      </rPr>
      <t>付</t>
    </r>
  </si>
  <si>
    <t>专项转移支付小计</t>
  </si>
  <si>
    <t>一般公共服务</t>
  </si>
  <si>
    <t>外交</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</si>
  <si>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</si>
  <si>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</si>
  <si>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</si>
  <si>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</si>
  <si>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</si>
  <si>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</si>
  <si>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</si>
  <si>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</si>
  <si>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</si>
  <si>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</si>
  <si>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</si>
  <si>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</si>
  <si>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</si>
  <si>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</si>
  <si>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t>
  </si>
  <si>
    <t>住房保障</t>
  </si>
  <si>
    <t>粮油物资储备</t>
  </si>
  <si>
    <t>其他专项转移支付</t>
  </si>
  <si>
    <t>2018年市对下一般公共预算转移支付预算表</t>
    <phoneticPr fontId="3" type="noConversion"/>
  </si>
  <si>
    <t>市直</t>
  </si>
  <si>
    <t>高新区</t>
  </si>
  <si>
    <t>薛城区</t>
  </si>
  <si>
    <t>峄城区</t>
  </si>
  <si>
    <t>山亭区</t>
  </si>
  <si>
    <t>台儿庄区</t>
  </si>
  <si>
    <t>滕州市</t>
  </si>
  <si>
    <t xml:space="preserve">项目 </t>
    <phoneticPr fontId="3" type="noConversion"/>
  </si>
  <si>
    <t>全市合计</t>
    <phoneticPr fontId="3" type="noConversion"/>
  </si>
  <si>
    <t>小计</t>
    <phoneticPr fontId="3" type="noConversion"/>
  </si>
  <si>
    <t>区县级</t>
    <phoneticPr fontId="3" type="noConversion"/>
  </si>
  <si>
    <t>单位：万元</t>
    <phoneticPr fontId="3" type="noConversion"/>
  </si>
  <si>
    <t>2018年枣庄市税收返还预算汇总表</t>
    <phoneticPr fontId="3" type="noConversion"/>
  </si>
  <si>
    <t>区县小计</t>
    <phoneticPr fontId="3" type="noConversion"/>
  </si>
  <si>
    <t>返还性收入合计</t>
    <phoneticPr fontId="3" type="noConversion"/>
  </si>
  <si>
    <t>一、所得税_x000D_基数返还收入</t>
    <phoneticPr fontId="3" type="noConversion"/>
  </si>
  <si>
    <t>二、成品油税费改革税收返还收入</t>
    <phoneticPr fontId="3" type="noConversion"/>
  </si>
  <si>
    <t>三、增值税税收返还收入</t>
    <phoneticPr fontId="3" type="noConversion"/>
  </si>
  <si>
    <t>四、消费税税收返还收入</t>
    <phoneticPr fontId="3" type="noConversion"/>
  </si>
  <si>
    <t>五、增值税“五五分享”税收返还收入</t>
    <phoneticPr fontId="3" type="noConversion"/>
  </si>
  <si>
    <t>六、其他税收返还收入</t>
    <phoneticPr fontId="3" type="noConversion"/>
  </si>
  <si>
    <t>市中区</t>
    <phoneticPr fontId="3" type="noConversion"/>
  </si>
  <si>
    <t>市本级</t>
    <phoneticPr fontId="3" type="noConversion"/>
  </si>
  <si>
    <t>薛城区</t>
    <phoneticPr fontId="3" type="noConversion"/>
  </si>
  <si>
    <t>峄城区</t>
    <phoneticPr fontId="3" type="noConversion"/>
  </si>
  <si>
    <t>台儿庄区</t>
    <phoneticPr fontId="3" type="noConversion"/>
  </si>
  <si>
    <t>山亭区</t>
    <phoneticPr fontId="3" type="noConversion"/>
  </si>
  <si>
    <t>滕州市</t>
    <phoneticPr fontId="3" type="noConversion"/>
  </si>
  <si>
    <t>高新区</t>
    <phoneticPr fontId="3" type="noConversion"/>
  </si>
  <si>
    <t>区（市）</t>
    <phoneticPr fontId="3" type="noConversion"/>
  </si>
  <si>
    <t>文化体育与传媒支出</t>
    <phoneticPr fontId="3" type="noConversion"/>
  </si>
  <si>
    <t>社会保障和就业支出</t>
    <phoneticPr fontId="3" type="noConversion"/>
  </si>
  <si>
    <t>城乡社区支出</t>
    <phoneticPr fontId="3" type="noConversion"/>
  </si>
  <si>
    <t>其他政府性基金及支出</t>
    <phoneticPr fontId="3" type="noConversion"/>
  </si>
  <si>
    <t>彩票公益金收入安排的支出</t>
    <phoneticPr fontId="3" type="noConversion"/>
  </si>
  <si>
    <t>2018年市对区（市）专项转移支付预算表（政府性基金）</t>
    <phoneticPr fontId="3" type="noConversion"/>
  </si>
  <si>
    <t>合计</t>
    <phoneticPr fontId="3" type="noConversion"/>
  </si>
  <si>
    <t>区（市）合计</t>
    <phoneticPr fontId="3" type="noConversion"/>
  </si>
</sst>
</file>

<file path=xl/styles.xml><?xml version="1.0" encoding="utf-8"?>
<styleSheet xmlns="http://schemas.openxmlformats.org/spreadsheetml/2006/main">
  <numFmts count="2">
    <numFmt numFmtId="176" formatCode="0_ "/>
    <numFmt numFmtId="177" formatCode="0_ ;[Red]\-0\ "/>
  </numFmts>
  <fonts count="21">
    <font>
      <sz val="11"/>
      <color theme="1"/>
      <name val="宋体"/>
      <family val="2"/>
      <charset val="134"/>
      <scheme val="minor"/>
    </font>
    <font>
      <sz val="12"/>
      <name val="宋体"/>
      <family val="3"/>
      <charset val="134"/>
    </font>
    <font>
      <sz val="9"/>
      <name val="宋体"/>
      <family val="3"/>
      <charset val="134"/>
    </font>
    <font>
      <sz val="9"/>
      <name val="宋体"/>
      <family val="2"/>
      <charset val="134"/>
      <scheme val="minor"/>
    </font>
    <font>
      <b/>
      <sz val="10"/>
      <name val="宋体"/>
      <family val="3"/>
      <charset val="134"/>
    </font>
    <font>
      <b/>
      <sz val="9"/>
      <name val="宋体"/>
      <family val="3"/>
      <charset val="134"/>
    </font>
    <font>
      <sz val="10"/>
      <name val="宋体"/>
      <family val="3"/>
      <charset val="134"/>
    </font>
    <font>
      <sz val="12"/>
      <name val="黑体"/>
      <family val="3"/>
      <charset val="134"/>
    </font>
    <font>
      <sz val="12"/>
      <color rgb="FFFF0000"/>
      <name val="宋体"/>
      <family val="3"/>
      <charset val="134"/>
    </font>
    <font>
      <b/>
      <sz val="16"/>
      <name val="黑体"/>
      <family val="3"/>
      <charset val="134"/>
    </font>
    <font>
      <sz val="10"/>
      <color rgb="FFFF0000"/>
      <name val="宋体"/>
      <family val="3"/>
      <charset val="134"/>
    </font>
    <font>
      <b/>
      <sz val="11"/>
      <name val="宋体"/>
      <family val="3"/>
      <charset val="134"/>
    </font>
    <font>
      <sz val="11"/>
      <name val="宋体"/>
      <family val="3"/>
      <charset val="134"/>
    </font>
    <font>
      <sz val="11"/>
      <color theme="1"/>
      <name val="宋体"/>
      <family val="3"/>
      <charset val="134"/>
      <scheme val="minor"/>
    </font>
    <font>
      <sz val="10"/>
      <color theme="1"/>
      <name val="宋体"/>
      <family val="3"/>
      <charset val="134"/>
      <scheme val="minor"/>
    </font>
    <font>
      <b/>
      <sz val="11"/>
      <color theme="1"/>
      <name val="宋体"/>
      <family val="3"/>
      <charset val="134"/>
    </font>
    <font>
      <sz val="11"/>
      <color theme="1"/>
      <name val="宋体"/>
      <family val="3"/>
      <charset val="134"/>
    </font>
    <font>
      <sz val="11"/>
      <color theme="1"/>
      <name val="黑体"/>
      <family val="3"/>
      <charset val="134"/>
    </font>
    <font>
      <sz val="18"/>
      <color theme="1"/>
      <name val="黑体"/>
      <family val="3"/>
      <charset val="134"/>
    </font>
    <font>
      <b/>
      <sz val="12"/>
      <name val="宋体"/>
      <family val="3"/>
      <charset val="134"/>
    </font>
    <font>
      <b/>
      <sz val="11"/>
      <color theme="1"/>
      <name val="宋体"/>
      <family val="3"/>
      <charset val="134"/>
      <scheme val="minor"/>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 fillId="0" borderId="0"/>
    <xf numFmtId="0" fontId="1" fillId="0" borderId="0"/>
  </cellStyleXfs>
  <cellXfs count="41">
    <xf numFmtId="0" fontId="0" fillId="0" borderId="0" xfId="0">
      <alignment vertical="center"/>
    </xf>
    <xf numFmtId="0" fontId="4" fillId="2" borderId="1" xfId="1" applyFont="1" applyFill="1" applyBorder="1" applyAlignment="1">
      <alignment vertical="center"/>
    </xf>
    <xf numFmtId="0" fontId="1" fillId="0" borderId="0" xfId="1" applyFill="1"/>
    <xf numFmtId="0" fontId="6" fillId="0" borderId="1" xfId="1" applyFont="1" applyFill="1" applyBorder="1" applyAlignment="1">
      <alignment vertical="center"/>
    </xf>
    <xf numFmtId="0" fontId="6" fillId="0" borderId="1" xfId="1" applyFont="1" applyFill="1" applyBorder="1"/>
    <xf numFmtId="0" fontId="7" fillId="0" borderId="0" xfId="0" applyFont="1" applyFill="1" applyAlignment="1">
      <alignment vertical="center"/>
    </xf>
    <xf numFmtId="0" fontId="8" fillId="0" borderId="0" xfId="1" applyFont="1" applyFill="1"/>
    <xf numFmtId="0" fontId="9" fillId="0" borderId="0" xfId="0" applyFont="1" applyFill="1" applyAlignment="1">
      <alignment horizontal="center" vertical="center"/>
    </xf>
    <xf numFmtId="0" fontId="6" fillId="0" borderId="0" xfId="1" applyNumberFormat="1" applyFont="1" applyFill="1" applyAlignment="1" applyProtection="1">
      <alignment horizontal="right" vertical="center"/>
    </xf>
    <xf numFmtId="0" fontId="10" fillId="0" borderId="0" xfId="1" applyNumberFormat="1" applyFont="1" applyFill="1" applyAlignment="1" applyProtection="1">
      <alignment horizontal="right" vertical="center"/>
    </xf>
    <xf numFmtId="0" fontId="2" fillId="0" borderId="2" xfId="1" applyNumberFormat="1" applyFont="1" applyFill="1" applyBorder="1" applyAlignment="1" applyProtection="1">
      <alignment horizontal="center" vertical="center"/>
    </xf>
    <xf numFmtId="0" fontId="5" fillId="0" borderId="2" xfId="1" applyNumberFormat="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0" borderId="5" xfId="1" applyNumberFormat="1" applyFont="1" applyFill="1" applyBorder="1" applyAlignment="1" applyProtection="1">
      <alignment horizontal="center" vertical="center" wrapText="1"/>
    </xf>
    <xf numFmtId="0" fontId="2" fillId="0" borderId="6" xfId="1" applyNumberFormat="1" applyFont="1" applyFill="1" applyBorder="1" applyAlignment="1" applyProtection="1">
      <alignment horizontal="center" vertical="center"/>
    </xf>
    <xf numFmtId="0" fontId="5" fillId="0" borderId="6"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xf>
    <xf numFmtId="3" fontId="6" fillId="3" borderId="1" xfId="1" applyNumberFormat="1" applyFont="1" applyFill="1" applyBorder="1" applyAlignment="1" applyProtection="1">
      <alignment horizontal="right" vertical="center"/>
    </xf>
    <xf numFmtId="0" fontId="4" fillId="2" borderId="1" xfId="1" applyFont="1" applyFill="1" applyBorder="1"/>
    <xf numFmtId="176" fontId="14" fillId="0" borderId="1" xfId="1" applyNumberFormat="1" applyFont="1" applyFill="1" applyBorder="1"/>
    <xf numFmtId="0" fontId="2"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0" fillId="0" borderId="0" xfId="0" applyAlignment="1">
      <alignment horizontal="left" vertical="center"/>
    </xf>
    <xf numFmtId="177" fontId="15" fillId="0" borderId="2" xfId="3" applyNumberFormat="1" applyFont="1" applyFill="1" applyBorder="1" applyAlignment="1" applyProtection="1">
      <alignment horizontal="center" vertical="center"/>
    </xf>
    <xf numFmtId="177" fontId="15" fillId="0" borderId="1" xfId="3" applyNumberFormat="1" applyFont="1" applyFill="1" applyBorder="1" applyAlignment="1" applyProtection="1">
      <alignment horizontal="center" vertical="center"/>
    </xf>
    <xf numFmtId="177" fontId="15" fillId="0" borderId="6" xfId="3" applyNumberFormat="1" applyFont="1" applyFill="1" applyBorder="1" applyAlignment="1" applyProtection="1">
      <alignment horizontal="center" vertical="center"/>
    </xf>
    <xf numFmtId="177" fontId="15" fillId="0" borderId="1" xfId="3" applyNumberFormat="1" applyFont="1" applyFill="1" applyBorder="1" applyAlignment="1" applyProtection="1">
      <alignment horizontal="center" vertical="center"/>
    </xf>
    <xf numFmtId="177" fontId="17" fillId="0" borderId="1" xfId="2" applyNumberFormat="1" applyFont="1" applyFill="1" applyBorder="1" applyAlignment="1" applyProtection="1">
      <alignment horizontal="center" vertical="center" wrapText="1"/>
    </xf>
    <xf numFmtId="177" fontId="16" fillId="0" borderId="1" xfId="2" applyNumberFormat="1" applyFont="1" applyFill="1" applyBorder="1" applyAlignment="1" applyProtection="1">
      <alignment horizontal="left" vertical="center" wrapText="1"/>
    </xf>
    <xf numFmtId="0" fontId="18" fillId="0" borderId="0" xfId="0" applyFont="1" applyAlignment="1">
      <alignment horizontal="center" vertical="center"/>
    </xf>
    <xf numFmtId="177" fontId="13" fillId="0" borderId="1" xfId="3" applyNumberFormat="1" applyFont="1" applyFill="1" applyBorder="1" applyAlignment="1" applyProtection="1">
      <alignment horizontal="center" vertical="center"/>
    </xf>
    <xf numFmtId="176" fontId="13" fillId="0" borderId="1" xfId="3"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12" fillId="0" borderId="1" xfId="0" applyFont="1" applyFill="1" applyBorder="1" applyAlignment="1">
      <alignment horizontal="right" vertical="center" wrapText="1"/>
    </xf>
    <xf numFmtId="3" fontId="11" fillId="0" borderId="1" xfId="0" applyNumberFormat="1" applyFont="1" applyFill="1" applyBorder="1" applyAlignment="1" applyProtection="1">
      <alignment horizontal="center" vertical="center" wrapText="1"/>
    </xf>
    <xf numFmtId="0" fontId="20" fillId="0" borderId="0" xfId="0" applyFont="1" applyAlignment="1">
      <alignment horizontal="center" vertical="center"/>
    </xf>
  </cellXfs>
  <cellStyles count="4">
    <cellStyle name="常规" xfId="0" builtinId="0"/>
    <cellStyle name="常规 100" xfId="2"/>
    <cellStyle name="常规 11 3 2" xfId="3"/>
    <cellStyle name="常规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5:L16"/>
  <sheetViews>
    <sheetView topLeftCell="A4" workbookViewId="0">
      <selection activeCell="E19" sqref="E19"/>
    </sheetView>
  </sheetViews>
  <sheetFormatPr defaultRowHeight="13.5"/>
  <cols>
    <col min="1" max="1" width="26.25" customWidth="1"/>
    <col min="2" max="2" width="11.5" customWidth="1"/>
    <col min="6" max="6" width="9.875" customWidth="1"/>
    <col min="12" max="12" width="9.25" customWidth="1"/>
  </cols>
  <sheetData>
    <row r="5" spans="1:12" ht="22.5">
      <c r="A5" s="31" t="s">
        <v>70</v>
      </c>
      <c r="B5" s="31"/>
      <c r="C5" s="31"/>
      <c r="D5" s="31"/>
      <c r="E5" s="31"/>
      <c r="F5" s="31"/>
      <c r="G5" s="31"/>
      <c r="H5" s="31"/>
      <c r="I5" s="31"/>
      <c r="J5" s="31"/>
      <c r="K5" s="31"/>
      <c r="L5" s="31"/>
    </row>
    <row r="6" spans="1:12">
      <c r="L6" t="s">
        <v>69</v>
      </c>
    </row>
    <row r="7" spans="1:12" ht="30.75" customHeight="1">
      <c r="A7" s="25" t="s">
        <v>65</v>
      </c>
      <c r="B7" s="25" t="s">
        <v>66</v>
      </c>
      <c r="C7" s="26" t="s">
        <v>80</v>
      </c>
      <c r="D7" s="26"/>
      <c r="E7" s="26"/>
      <c r="F7" s="26" t="s">
        <v>68</v>
      </c>
      <c r="G7" s="26"/>
      <c r="H7" s="26"/>
      <c r="I7" s="26"/>
      <c r="J7" s="26"/>
      <c r="K7" s="26"/>
      <c r="L7" s="26"/>
    </row>
    <row r="8" spans="1:12" ht="30.75" customHeight="1">
      <c r="A8" s="27"/>
      <c r="B8" s="27"/>
      <c r="C8" s="28" t="s">
        <v>67</v>
      </c>
      <c r="D8" s="28" t="s">
        <v>58</v>
      </c>
      <c r="E8" s="28" t="s">
        <v>59</v>
      </c>
      <c r="F8" s="28" t="s">
        <v>71</v>
      </c>
      <c r="G8" s="28" t="s">
        <v>79</v>
      </c>
      <c r="H8" s="28" t="s">
        <v>60</v>
      </c>
      <c r="I8" s="28" t="s">
        <v>61</v>
      </c>
      <c r="J8" s="28" t="s">
        <v>62</v>
      </c>
      <c r="K8" s="28" t="s">
        <v>63</v>
      </c>
      <c r="L8" s="28" t="s">
        <v>64</v>
      </c>
    </row>
    <row r="9" spans="1:12" ht="30.75" customHeight="1">
      <c r="A9" s="29" t="s">
        <v>72</v>
      </c>
      <c r="B9" s="32">
        <v>132491</v>
      </c>
      <c r="C9" s="32">
        <v>37527</v>
      </c>
      <c r="D9" s="32">
        <v>32591</v>
      </c>
      <c r="E9" s="32">
        <v>4936</v>
      </c>
      <c r="F9" s="32">
        <v>94964</v>
      </c>
      <c r="G9" s="32">
        <v>15617</v>
      </c>
      <c r="H9" s="32">
        <v>25362</v>
      </c>
      <c r="I9" s="32">
        <v>7061</v>
      </c>
      <c r="J9" s="32">
        <v>9487</v>
      </c>
      <c r="K9" s="32">
        <v>8478</v>
      </c>
      <c r="L9" s="32">
        <v>28959</v>
      </c>
    </row>
    <row r="10" spans="1:12" ht="30.75" customHeight="1">
      <c r="A10" s="30" t="s">
        <v>73</v>
      </c>
      <c r="B10" s="32">
        <v>14388</v>
      </c>
      <c r="C10" s="32">
        <v>1661</v>
      </c>
      <c r="D10" s="32">
        <v>1197</v>
      </c>
      <c r="E10" s="32">
        <v>464</v>
      </c>
      <c r="F10" s="32">
        <v>12727</v>
      </c>
      <c r="G10" s="32">
        <v>2333</v>
      </c>
      <c r="H10" s="32">
        <v>1656</v>
      </c>
      <c r="I10" s="32">
        <v>1636</v>
      </c>
      <c r="J10" s="32">
        <v>1060</v>
      </c>
      <c r="K10" s="32">
        <v>1305</v>
      </c>
      <c r="L10" s="32">
        <v>4737</v>
      </c>
    </row>
    <row r="11" spans="1:12" ht="30.75" customHeight="1">
      <c r="A11" s="30" t="s">
        <v>74</v>
      </c>
      <c r="B11" s="32">
        <v>4412</v>
      </c>
      <c r="C11" s="32">
        <v>2135</v>
      </c>
      <c r="D11" s="32">
        <v>2135</v>
      </c>
      <c r="E11" s="32">
        <v>0</v>
      </c>
      <c r="F11" s="32">
        <v>2277</v>
      </c>
      <c r="G11" s="32">
        <v>324</v>
      </c>
      <c r="H11" s="32">
        <v>240</v>
      </c>
      <c r="I11" s="32">
        <v>265</v>
      </c>
      <c r="J11" s="32">
        <v>308</v>
      </c>
      <c r="K11" s="32">
        <v>204</v>
      </c>
      <c r="L11" s="32">
        <v>936</v>
      </c>
    </row>
    <row r="12" spans="1:12" ht="30.75" customHeight="1">
      <c r="A12" s="30" t="s">
        <v>75</v>
      </c>
      <c r="B12" s="32">
        <v>52479</v>
      </c>
      <c r="C12" s="32">
        <v>14705</v>
      </c>
      <c r="D12" s="32">
        <v>13706</v>
      </c>
      <c r="E12" s="32">
        <v>999</v>
      </c>
      <c r="F12" s="32">
        <v>37774</v>
      </c>
      <c r="G12" s="32">
        <v>6802</v>
      </c>
      <c r="H12" s="32">
        <v>5971</v>
      </c>
      <c r="I12" s="32">
        <v>3218</v>
      </c>
      <c r="J12" s="32">
        <v>2147</v>
      </c>
      <c r="K12" s="32">
        <v>3179</v>
      </c>
      <c r="L12" s="32">
        <v>16457</v>
      </c>
    </row>
    <row r="13" spans="1:12" ht="30.75" customHeight="1">
      <c r="A13" s="30" t="s">
        <v>76</v>
      </c>
      <c r="B13" s="32">
        <v>6984</v>
      </c>
      <c r="C13" s="32">
        <v>1952</v>
      </c>
      <c r="D13" s="32">
        <v>1819</v>
      </c>
      <c r="E13" s="32">
        <v>133</v>
      </c>
      <c r="F13" s="32">
        <v>5032</v>
      </c>
      <c r="G13" s="32">
        <v>905</v>
      </c>
      <c r="H13" s="32">
        <v>794</v>
      </c>
      <c r="I13" s="32">
        <v>428</v>
      </c>
      <c r="J13" s="32">
        <v>286</v>
      </c>
      <c r="K13" s="32">
        <v>424</v>
      </c>
      <c r="L13" s="32">
        <v>2195</v>
      </c>
    </row>
    <row r="14" spans="1:12" ht="30.75" customHeight="1">
      <c r="A14" s="30" t="s">
        <v>77</v>
      </c>
      <c r="B14" s="32">
        <v>52990</v>
      </c>
      <c r="C14" s="32">
        <v>19579</v>
      </c>
      <c r="D14" s="32">
        <v>16370</v>
      </c>
      <c r="E14" s="32">
        <v>3209</v>
      </c>
      <c r="F14" s="32">
        <v>33411</v>
      </c>
      <c r="G14" s="32">
        <v>4967</v>
      </c>
      <c r="H14" s="32">
        <v>16345</v>
      </c>
      <c r="I14" s="32">
        <v>1373</v>
      </c>
      <c r="J14" s="32">
        <v>5596</v>
      </c>
      <c r="K14" s="32">
        <v>3111</v>
      </c>
      <c r="L14" s="32">
        <v>2019</v>
      </c>
    </row>
    <row r="15" spans="1:12" ht="30.75" customHeight="1">
      <c r="A15" s="30" t="s">
        <v>78</v>
      </c>
      <c r="B15" s="33">
        <v>1238</v>
      </c>
      <c r="C15" s="33">
        <v>-2505</v>
      </c>
      <c r="D15" s="33">
        <v>-2636</v>
      </c>
      <c r="E15" s="33">
        <v>131</v>
      </c>
      <c r="F15" s="33">
        <v>3743</v>
      </c>
      <c r="G15" s="32">
        <v>286</v>
      </c>
      <c r="H15" s="32">
        <v>356</v>
      </c>
      <c r="I15" s="32">
        <v>141</v>
      </c>
      <c r="J15" s="32">
        <v>90</v>
      </c>
      <c r="K15" s="32">
        <v>255</v>
      </c>
      <c r="L15" s="32">
        <v>2615</v>
      </c>
    </row>
    <row r="16" spans="1:12">
      <c r="A16" s="24"/>
    </row>
  </sheetData>
  <mergeCells count="5">
    <mergeCell ref="C7:E7"/>
    <mergeCell ref="F7:L7"/>
    <mergeCell ref="B7:B8"/>
    <mergeCell ref="A7:A8"/>
    <mergeCell ref="A5:L5"/>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R14"/>
  <sheetViews>
    <sheetView tabSelected="1" workbookViewId="0">
      <selection activeCell="I22" sqref="I22"/>
    </sheetView>
  </sheetViews>
  <sheetFormatPr defaultRowHeight="13.5"/>
  <cols>
    <col min="1" max="1" width="20.5" customWidth="1"/>
  </cols>
  <sheetData>
    <row r="1" spans="1:44" s="2" customFormat="1" ht="14.25">
      <c r="A1" s="5" t="s">
        <v>9</v>
      </c>
      <c r="J1" s="6"/>
      <c r="L1" s="6"/>
      <c r="M1" s="6"/>
      <c r="N1" s="6"/>
      <c r="S1" s="6"/>
      <c r="T1" s="6"/>
      <c r="U1" s="6"/>
      <c r="V1" s="6"/>
    </row>
    <row r="2" spans="1:44" s="2" customFormat="1" ht="20.25">
      <c r="A2" s="7" t="s">
        <v>57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s="2" customFormat="1" ht="14.25">
      <c r="A3" s="8"/>
      <c r="B3" s="8"/>
      <c r="C3" s="8"/>
      <c r="D3" s="8"/>
      <c r="E3" s="8"/>
      <c r="F3" s="8"/>
      <c r="G3" s="8"/>
      <c r="H3" s="8"/>
      <c r="I3" s="8"/>
      <c r="J3" s="9"/>
      <c r="K3" s="8"/>
      <c r="L3" s="9"/>
      <c r="M3" s="9"/>
      <c r="N3" s="9"/>
      <c r="O3" s="8"/>
      <c r="P3" s="8"/>
      <c r="Q3" s="8"/>
      <c r="R3" s="8"/>
      <c r="S3" s="9"/>
      <c r="T3" s="9"/>
      <c r="U3" s="9"/>
      <c r="V3" s="9"/>
      <c r="AR3" s="8" t="s">
        <v>10</v>
      </c>
    </row>
    <row r="4" spans="1:44" s="2" customFormat="1" ht="14.25">
      <c r="A4" s="10" t="s">
        <v>11</v>
      </c>
      <c r="B4" s="11" t="s">
        <v>12</v>
      </c>
      <c r="C4" s="12" t="s">
        <v>13</v>
      </c>
      <c r="D4" s="13"/>
      <c r="E4" s="13"/>
      <c r="F4" s="13"/>
      <c r="G4" s="13"/>
      <c r="H4" s="13"/>
      <c r="I4" s="13"/>
      <c r="J4" s="13"/>
      <c r="K4" s="13"/>
      <c r="L4" s="13"/>
      <c r="M4" s="13"/>
      <c r="N4" s="13"/>
      <c r="O4" s="13"/>
      <c r="P4" s="13"/>
      <c r="Q4" s="13"/>
      <c r="R4" s="13"/>
      <c r="S4" s="13"/>
      <c r="T4" s="13"/>
      <c r="U4" s="13"/>
      <c r="V4" s="13"/>
      <c r="W4" s="14"/>
      <c r="X4" s="22" t="s">
        <v>35</v>
      </c>
      <c r="Y4" s="22"/>
      <c r="Z4" s="22"/>
      <c r="AA4" s="22"/>
      <c r="AB4" s="22"/>
      <c r="AC4" s="22"/>
      <c r="AD4" s="22"/>
      <c r="AE4" s="22"/>
      <c r="AF4" s="22"/>
      <c r="AG4" s="22"/>
      <c r="AH4" s="22"/>
      <c r="AI4" s="22"/>
      <c r="AJ4" s="22"/>
      <c r="AK4" s="22"/>
      <c r="AL4" s="22"/>
      <c r="AM4" s="22"/>
      <c r="AN4" s="22"/>
      <c r="AO4" s="22"/>
      <c r="AP4" s="22"/>
      <c r="AQ4" s="22"/>
      <c r="AR4" s="22"/>
    </row>
    <row r="5" spans="1:44" s="2" customFormat="1" ht="33.75">
      <c r="A5" s="15"/>
      <c r="B5" s="16"/>
      <c r="C5" s="17" t="s">
        <v>14</v>
      </c>
      <c r="D5" s="18" t="s">
        <v>15</v>
      </c>
      <c r="E5" s="18" t="s">
        <v>16</v>
      </c>
      <c r="F5" s="18" t="s">
        <v>17</v>
      </c>
      <c r="G5" s="18" t="s">
        <v>18</v>
      </c>
      <c r="H5" s="18" t="s">
        <v>19</v>
      </c>
      <c r="I5" s="18" t="s">
        <v>20</v>
      </c>
      <c r="J5" s="18" t="s">
        <v>21</v>
      </c>
      <c r="K5" s="18" t="s">
        <v>22</v>
      </c>
      <c r="L5" s="18" t="s">
        <v>23</v>
      </c>
      <c r="M5" s="18" t="s">
        <v>24</v>
      </c>
      <c r="N5" s="18" t="s">
        <v>25</v>
      </c>
      <c r="O5" s="18" t="s">
        <v>26</v>
      </c>
      <c r="P5" s="18" t="s">
        <v>27</v>
      </c>
      <c r="Q5" s="18" t="s">
        <v>28</v>
      </c>
      <c r="R5" s="18" t="s">
        <v>29</v>
      </c>
      <c r="S5" s="18" t="s">
        <v>30</v>
      </c>
      <c r="T5" s="18" t="s">
        <v>31</v>
      </c>
      <c r="U5" s="18" t="s">
        <v>32</v>
      </c>
      <c r="V5" s="18" t="s">
        <v>33</v>
      </c>
      <c r="W5" s="18" t="s">
        <v>34</v>
      </c>
      <c r="X5" s="23" t="s">
        <v>36</v>
      </c>
      <c r="Y5" s="18" t="s">
        <v>37</v>
      </c>
      <c r="Z5" s="18" t="s">
        <v>38</v>
      </c>
      <c r="AA5" s="18" t="s">
        <v>39</v>
      </c>
      <c r="AB5" s="18" t="s">
        <v>40</v>
      </c>
      <c r="AC5" s="18" t="s">
        <v>41</v>
      </c>
      <c r="AD5" s="18" t="s">
        <v>42</v>
      </c>
      <c r="AE5" s="18" t="s">
        <v>43</v>
      </c>
      <c r="AF5" s="18" t="s">
        <v>44</v>
      </c>
      <c r="AG5" s="18" t="s">
        <v>45</v>
      </c>
      <c r="AH5" s="18" t="s">
        <v>46</v>
      </c>
      <c r="AI5" s="18" t="s">
        <v>47</v>
      </c>
      <c r="AJ5" s="18" t="s">
        <v>48</v>
      </c>
      <c r="AK5" s="18" t="s">
        <v>49</v>
      </c>
      <c r="AL5" s="18" t="s">
        <v>50</v>
      </c>
      <c r="AM5" s="18" t="s">
        <v>51</v>
      </c>
      <c r="AN5" s="18" t="s">
        <v>52</v>
      </c>
      <c r="AO5" s="18" t="s">
        <v>53</v>
      </c>
      <c r="AP5" s="18" t="s">
        <v>54</v>
      </c>
      <c r="AQ5" s="18" t="s">
        <v>55</v>
      </c>
      <c r="AR5" s="18" t="s">
        <v>56</v>
      </c>
    </row>
    <row r="6" spans="1:44" s="2" customFormat="1" ht="14.25">
      <c r="A6" s="1" t="s">
        <v>0</v>
      </c>
      <c r="B6" s="1">
        <v>780951</v>
      </c>
      <c r="C6" s="1">
        <f t="shared" ref="C6:C14" si="0">SUM(D6:W6)</f>
        <v>575270</v>
      </c>
      <c r="D6" s="1">
        <v>0</v>
      </c>
      <c r="E6" s="20">
        <v>19518</v>
      </c>
      <c r="F6" s="20">
        <v>62932</v>
      </c>
      <c r="G6" s="20">
        <v>8874</v>
      </c>
      <c r="H6" s="20">
        <v>36766</v>
      </c>
      <c r="I6" s="20">
        <v>17329</v>
      </c>
      <c r="J6" s="20">
        <v>0</v>
      </c>
      <c r="K6" s="20">
        <v>15012</v>
      </c>
      <c r="L6" s="20">
        <v>55354</v>
      </c>
      <c r="M6" s="20">
        <v>52923</v>
      </c>
      <c r="N6" s="20">
        <v>96322</v>
      </c>
      <c r="O6" s="20">
        <v>15573</v>
      </c>
      <c r="P6" s="20">
        <v>5768</v>
      </c>
      <c r="Q6" s="20">
        <v>2400</v>
      </c>
      <c r="R6" s="20">
        <v>51545</v>
      </c>
      <c r="S6" s="20">
        <v>1330</v>
      </c>
      <c r="T6" s="20">
        <v>0</v>
      </c>
      <c r="U6" s="20">
        <v>0</v>
      </c>
      <c r="V6" s="20">
        <v>1445</v>
      </c>
      <c r="W6" s="20">
        <v>132179</v>
      </c>
      <c r="X6" s="20">
        <v>205681</v>
      </c>
      <c r="Y6" s="20">
        <v>1914</v>
      </c>
      <c r="Z6" s="20">
        <v>0</v>
      </c>
      <c r="AA6" s="20">
        <v>31</v>
      </c>
      <c r="AB6" s="20">
        <v>2871</v>
      </c>
      <c r="AC6" s="20">
        <v>5004</v>
      </c>
      <c r="AD6" s="20">
        <v>2535</v>
      </c>
      <c r="AE6" s="20">
        <v>5803</v>
      </c>
      <c r="AF6" s="20">
        <v>5974</v>
      </c>
      <c r="AG6" s="20">
        <v>9653</v>
      </c>
      <c r="AH6" s="20">
        <v>18235</v>
      </c>
      <c r="AI6" s="20">
        <v>31507</v>
      </c>
      <c r="AJ6" s="20">
        <v>56877</v>
      </c>
      <c r="AK6" s="20">
        <v>29645</v>
      </c>
      <c r="AL6" s="20">
        <v>4863</v>
      </c>
      <c r="AM6" s="20">
        <v>3197</v>
      </c>
      <c r="AN6" s="20">
        <v>148</v>
      </c>
      <c r="AO6" s="20">
        <v>2605</v>
      </c>
      <c r="AP6" s="20">
        <v>23384</v>
      </c>
      <c r="AQ6" s="20">
        <v>1404</v>
      </c>
      <c r="AR6" s="20">
        <v>31</v>
      </c>
    </row>
    <row r="7" spans="1:44" s="2" customFormat="1" ht="14.25">
      <c r="A7" s="3" t="s">
        <v>1</v>
      </c>
      <c r="B7" s="19">
        <v>-22993</v>
      </c>
      <c r="C7" s="19">
        <f t="shared" si="0"/>
        <v>-23302</v>
      </c>
      <c r="D7" s="4">
        <f>D6-D8</f>
        <v>0</v>
      </c>
      <c r="E7" s="4">
        <f t="shared" ref="E7:W7" si="1">E6-E8</f>
        <v>513</v>
      </c>
      <c r="F7" s="4">
        <f t="shared" si="1"/>
        <v>-18930</v>
      </c>
      <c r="G7" s="4">
        <f t="shared" si="1"/>
        <v>1909</v>
      </c>
      <c r="H7" s="4">
        <f t="shared" si="1"/>
        <v>36766</v>
      </c>
      <c r="I7" s="4">
        <f t="shared" si="1"/>
        <v>11054</v>
      </c>
      <c r="J7" s="4">
        <f t="shared" si="1"/>
        <v>0</v>
      </c>
      <c r="K7" s="4">
        <f t="shared" si="1"/>
        <v>2626</v>
      </c>
      <c r="L7" s="4">
        <f t="shared" si="1"/>
        <v>-3045</v>
      </c>
      <c r="M7" s="4">
        <f t="shared" si="1"/>
        <v>-3647</v>
      </c>
      <c r="N7" s="4">
        <f t="shared" si="1"/>
        <v>-10520</v>
      </c>
      <c r="O7" s="4">
        <f t="shared" si="1"/>
        <v>225</v>
      </c>
      <c r="P7" s="4">
        <f t="shared" si="1"/>
        <v>0</v>
      </c>
      <c r="Q7" s="4">
        <f t="shared" si="1"/>
        <v>0</v>
      </c>
      <c r="R7" s="4">
        <f t="shared" si="1"/>
        <v>4757</v>
      </c>
      <c r="S7" s="4">
        <f t="shared" si="1"/>
        <v>0</v>
      </c>
      <c r="T7" s="4">
        <f t="shared" si="1"/>
        <v>0</v>
      </c>
      <c r="U7" s="4">
        <f t="shared" si="1"/>
        <v>0</v>
      </c>
      <c r="V7" s="4">
        <f t="shared" si="1"/>
        <v>-11915</v>
      </c>
      <c r="W7" s="4">
        <f t="shared" si="1"/>
        <v>-33095</v>
      </c>
      <c r="X7" s="4">
        <v>309</v>
      </c>
      <c r="Y7" s="4">
        <v>-231</v>
      </c>
      <c r="Z7" s="4">
        <v>0</v>
      </c>
      <c r="AA7" s="4">
        <v>10</v>
      </c>
      <c r="AB7" s="4">
        <v>1325</v>
      </c>
      <c r="AC7" s="4">
        <v>-50</v>
      </c>
      <c r="AD7" s="4">
        <v>-2370</v>
      </c>
      <c r="AE7" s="4">
        <v>80</v>
      </c>
      <c r="AF7" s="4">
        <v>-368</v>
      </c>
      <c r="AG7" s="4">
        <v>988</v>
      </c>
      <c r="AH7" s="4">
        <v>-1140</v>
      </c>
      <c r="AI7" s="4">
        <v>0</v>
      </c>
      <c r="AJ7" s="4">
        <v>-4738</v>
      </c>
      <c r="AK7" s="4">
        <v>8650</v>
      </c>
      <c r="AL7" s="4">
        <v>-1502</v>
      </c>
      <c r="AM7" s="4">
        <v>-1130</v>
      </c>
      <c r="AN7" s="4">
        <v>0</v>
      </c>
      <c r="AO7" s="4">
        <v>-1415</v>
      </c>
      <c r="AP7" s="4">
        <v>2000</v>
      </c>
      <c r="AQ7" s="4">
        <v>200</v>
      </c>
      <c r="AR7" s="4">
        <v>0</v>
      </c>
    </row>
    <row r="8" spans="1:44" s="2" customFormat="1" ht="14.25">
      <c r="A8" s="1" t="s">
        <v>2</v>
      </c>
      <c r="B8" s="1">
        <v>803944</v>
      </c>
      <c r="C8" s="1">
        <f t="shared" si="0"/>
        <v>598572</v>
      </c>
      <c r="D8" s="1">
        <f t="shared" ref="D8:W8" si="2">SUM(D9:D14)</f>
        <v>0</v>
      </c>
      <c r="E8" s="20">
        <f t="shared" si="2"/>
        <v>19005</v>
      </c>
      <c r="F8" s="20">
        <f t="shared" si="2"/>
        <v>81862</v>
      </c>
      <c r="G8" s="20">
        <f t="shared" si="2"/>
        <v>6965</v>
      </c>
      <c r="H8" s="20">
        <f t="shared" si="2"/>
        <v>0</v>
      </c>
      <c r="I8" s="20">
        <f t="shared" si="2"/>
        <v>6275</v>
      </c>
      <c r="J8" s="20">
        <f t="shared" si="2"/>
        <v>0</v>
      </c>
      <c r="K8" s="20">
        <f t="shared" si="2"/>
        <v>12386</v>
      </c>
      <c r="L8" s="20">
        <f t="shared" si="2"/>
        <v>58399</v>
      </c>
      <c r="M8" s="20">
        <f t="shared" si="2"/>
        <v>56570</v>
      </c>
      <c r="N8" s="20">
        <f t="shared" si="2"/>
        <v>106842</v>
      </c>
      <c r="O8" s="20">
        <f t="shared" si="2"/>
        <v>15348</v>
      </c>
      <c r="P8" s="20">
        <f t="shared" si="2"/>
        <v>5768</v>
      </c>
      <c r="Q8" s="20">
        <f t="shared" si="2"/>
        <v>2400</v>
      </c>
      <c r="R8" s="20">
        <f t="shared" si="2"/>
        <v>46788</v>
      </c>
      <c r="S8" s="20">
        <f t="shared" si="2"/>
        <v>1330</v>
      </c>
      <c r="T8" s="20">
        <f t="shared" si="2"/>
        <v>0</v>
      </c>
      <c r="U8" s="20">
        <f t="shared" si="2"/>
        <v>0</v>
      </c>
      <c r="V8" s="20">
        <f t="shared" si="2"/>
        <v>13360</v>
      </c>
      <c r="W8" s="20">
        <f t="shared" si="2"/>
        <v>165274</v>
      </c>
      <c r="X8" s="20">
        <v>205372</v>
      </c>
      <c r="Y8" s="20">
        <v>2145</v>
      </c>
      <c r="Z8" s="20">
        <v>0</v>
      </c>
      <c r="AA8" s="20">
        <v>21</v>
      </c>
      <c r="AB8" s="20">
        <v>1546</v>
      </c>
      <c r="AC8" s="20">
        <v>5054</v>
      </c>
      <c r="AD8" s="20">
        <v>4905</v>
      </c>
      <c r="AE8" s="20">
        <v>5723</v>
      </c>
      <c r="AF8" s="20">
        <v>6342</v>
      </c>
      <c r="AG8" s="20">
        <v>8665</v>
      </c>
      <c r="AH8" s="20">
        <v>19375</v>
      </c>
      <c r="AI8" s="20">
        <v>31507</v>
      </c>
      <c r="AJ8" s="20">
        <v>61615</v>
      </c>
      <c r="AK8" s="20">
        <v>20995</v>
      </c>
      <c r="AL8" s="20">
        <v>6365</v>
      </c>
      <c r="AM8" s="20">
        <v>4327</v>
      </c>
      <c r="AN8" s="20">
        <v>148</v>
      </c>
      <c r="AO8" s="20">
        <v>4020</v>
      </c>
      <c r="AP8" s="20">
        <v>21384</v>
      </c>
      <c r="AQ8" s="20">
        <v>1204</v>
      </c>
      <c r="AR8" s="20">
        <v>31</v>
      </c>
    </row>
    <row r="9" spans="1:44" s="2" customFormat="1" ht="14.25">
      <c r="A9" s="4" t="s">
        <v>3</v>
      </c>
      <c r="B9" s="19">
        <v>92211</v>
      </c>
      <c r="C9" s="19">
        <f t="shared" si="0"/>
        <v>69211</v>
      </c>
      <c r="D9" s="4"/>
      <c r="E9" s="4">
        <v>1343</v>
      </c>
      <c r="F9" s="4">
        <v>2457</v>
      </c>
      <c r="G9" s="4">
        <v>2527</v>
      </c>
      <c r="H9" s="4"/>
      <c r="I9" s="4">
        <v>6117</v>
      </c>
      <c r="J9" s="4"/>
      <c r="K9" s="4">
        <v>1416</v>
      </c>
      <c r="L9" s="4">
        <v>6500</v>
      </c>
      <c r="M9" s="4">
        <v>4913</v>
      </c>
      <c r="N9" s="4">
        <v>11636</v>
      </c>
      <c r="O9" s="4">
        <v>1500</v>
      </c>
      <c r="P9" s="4"/>
      <c r="Q9" s="4"/>
      <c r="R9" s="4">
        <v>6693</v>
      </c>
      <c r="S9" s="4">
        <v>650</v>
      </c>
      <c r="T9" s="4"/>
      <c r="U9" s="4"/>
      <c r="V9" s="4">
        <v>166</v>
      </c>
      <c r="W9" s="4">
        <v>23293</v>
      </c>
      <c r="X9" s="4">
        <v>23000</v>
      </c>
      <c r="Y9" s="4">
        <v>1500</v>
      </c>
      <c r="Z9" s="4"/>
      <c r="AA9" s="4"/>
      <c r="AB9" s="4">
        <v>300</v>
      </c>
      <c r="AC9" s="4">
        <v>400</v>
      </c>
      <c r="AD9" s="4">
        <v>710</v>
      </c>
      <c r="AE9" s="4">
        <v>1500</v>
      </c>
      <c r="AF9" s="4">
        <v>1300</v>
      </c>
      <c r="AG9" s="4">
        <v>900</v>
      </c>
      <c r="AH9" s="4">
        <v>2400</v>
      </c>
      <c r="AI9" s="4">
        <v>5700</v>
      </c>
      <c r="AJ9" s="4">
        <v>5800</v>
      </c>
      <c r="AK9" s="4">
        <v>1000</v>
      </c>
      <c r="AL9" s="4">
        <v>230</v>
      </c>
      <c r="AM9" s="4">
        <v>260</v>
      </c>
      <c r="AN9" s="4"/>
      <c r="AO9" s="4"/>
      <c r="AP9" s="4">
        <v>1000</v>
      </c>
      <c r="AQ9" s="4"/>
      <c r="AR9" s="4"/>
    </row>
    <row r="10" spans="1:44" s="2" customFormat="1" ht="14.25">
      <c r="A10" s="4" t="s">
        <v>4</v>
      </c>
      <c r="B10" s="19">
        <v>103211</v>
      </c>
      <c r="C10" s="19">
        <f t="shared" si="0"/>
        <v>72621</v>
      </c>
      <c r="D10" s="4"/>
      <c r="E10" s="4">
        <v>2763</v>
      </c>
      <c r="F10" s="4">
        <v>10263</v>
      </c>
      <c r="G10" s="4">
        <v>561</v>
      </c>
      <c r="H10" s="4"/>
      <c r="I10" s="4">
        <v>-3160</v>
      </c>
      <c r="J10" s="4"/>
      <c r="K10" s="4">
        <v>1936</v>
      </c>
      <c r="L10" s="4">
        <v>9269</v>
      </c>
      <c r="M10" s="4">
        <v>6878</v>
      </c>
      <c r="N10" s="4">
        <v>14711</v>
      </c>
      <c r="O10" s="4">
        <v>1618</v>
      </c>
      <c r="P10" s="4">
        <v>947</v>
      </c>
      <c r="Q10" s="4"/>
      <c r="R10" s="4">
        <v>4708</v>
      </c>
      <c r="S10" s="4"/>
      <c r="T10" s="4"/>
      <c r="U10" s="4"/>
      <c r="V10" s="4">
        <v>664</v>
      </c>
      <c r="W10" s="4">
        <v>21463</v>
      </c>
      <c r="X10" s="4">
        <v>30590</v>
      </c>
      <c r="Y10" s="4">
        <v>113</v>
      </c>
      <c r="Z10" s="4"/>
      <c r="AA10" s="4"/>
      <c r="AB10" s="4">
        <v>184</v>
      </c>
      <c r="AC10" s="4">
        <v>1160</v>
      </c>
      <c r="AD10" s="4">
        <v>244</v>
      </c>
      <c r="AE10" s="4">
        <v>220</v>
      </c>
      <c r="AF10" s="4">
        <v>587</v>
      </c>
      <c r="AG10" s="4">
        <v>1490</v>
      </c>
      <c r="AH10" s="4">
        <v>3175</v>
      </c>
      <c r="AI10" s="4">
        <v>7324</v>
      </c>
      <c r="AJ10" s="4">
        <v>9293</v>
      </c>
      <c r="AK10" s="4">
        <v>2156</v>
      </c>
      <c r="AL10" s="4">
        <v>125</v>
      </c>
      <c r="AM10" s="4">
        <v>339</v>
      </c>
      <c r="AN10" s="4">
        <v>12</v>
      </c>
      <c r="AO10" s="4">
        <v>800</v>
      </c>
      <c r="AP10" s="4">
        <v>3068</v>
      </c>
      <c r="AQ10" s="4">
        <v>300</v>
      </c>
      <c r="AR10" s="4"/>
    </row>
    <row r="11" spans="1:44" s="2" customFormat="1" ht="14.25">
      <c r="A11" s="4" t="s">
        <v>5</v>
      </c>
      <c r="B11" s="19">
        <v>107217</v>
      </c>
      <c r="C11" s="19">
        <f t="shared" si="0"/>
        <v>79931</v>
      </c>
      <c r="D11" s="4"/>
      <c r="E11" s="4">
        <v>3348</v>
      </c>
      <c r="F11" s="4">
        <v>12246</v>
      </c>
      <c r="G11" s="4">
        <v>260</v>
      </c>
      <c r="H11" s="4"/>
      <c r="I11" s="4">
        <v>-258</v>
      </c>
      <c r="J11" s="4"/>
      <c r="K11" s="4">
        <v>1700</v>
      </c>
      <c r="L11" s="4">
        <v>8822</v>
      </c>
      <c r="M11" s="4">
        <v>7016</v>
      </c>
      <c r="N11" s="4">
        <v>14902</v>
      </c>
      <c r="O11" s="4">
        <v>2338</v>
      </c>
      <c r="P11" s="4">
        <v>1253</v>
      </c>
      <c r="Q11" s="4"/>
      <c r="R11" s="4">
        <v>6137</v>
      </c>
      <c r="S11" s="4"/>
      <c r="T11" s="4"/>
      <c r="U11" s="4"/>
      <c r="V11" s="4">
        <v>3111</v>
      </c>
      <c r="W11" s="4">
        <v>19056</v>
      </c>
      <c r="X11" s="4">
        <v>27286</v>
      </c>
      <c r="Y11" s="4">
        <v>139</v>
      </c>
      <c r="Z11" s="4"/>
      <c r="AA11" s="4">
        <v>3</v>
      </c>
      <c r="AB11" s="4">
        <v>49</v>
      </c>
      <c r="AC11" s="4">
        <v>574</v>
      </c>
      <c r="AD11" s="4">
        <v>474</v>
      </c>
      <c r="AE11" s="4">
        <v>131</v>
      </c>
      <c r="AF11" s="4">
        <v>685</v>
      </c>
      <c r="AG11" s="4">
        <v>215</v>
      </c>
      <c r="AH11" s="4">
        <v>2598</v>
      </c>
      <c r="AI11" s="4">
        <v>11712</v>
      </c>
      <c r="AJ11" s="4">
        <v>6410</v>
      </c>
      <c r="AK11" s="4">
        <v>1490</v>
      </c>
      <c r="AL11" s="4">
        <v>603</v>
      </c>
      <c r="AM11" s="4">
        <v>512</v>
      </c>
      <c r="AN11" s="4"/>
      <c r="AO11" s="4">
        <v>538</v>
      </c>
      <c r="AP11" s="4">
        <v>818</v>
      </c>
      <c r="AQ11" s="4">
        <v>304</v>
      </c>
      <c r="AR11" s="4">
        <v>31</v>
      </c>
    </row>
    <row r="12" spans="1:44" s="2" customFormat="1" ht="14.25">
      <c r="A12" s="4" t="s">
        <v>6</v>
      </c>
      <c r="B12" s="19">
        <v>162087</v>
      </c>
      <c r="C12" s="19">
        <f t="shared" si="0"/>
        <v>128087</v>
      </c>
      <c r="D12" s="4"/>
      <c r="E12" s="4">
        <v>3843</v>
      </c>
      <c r="F12" s="4">
        <v>39717</v>
      </c>
      <c r="G12" s="4">
        <v>1031</v>
      </c>
      <c r="H12" s="4"/>
      <c r="I12" s="4">
        <v>-438</v>
      </c>
      <c r="J12" s="4"/>
      <c r="K12" s="4">
        <v>1750</v>
      </c>
      <c r="L12" s="4">
        <v>9089</v>
      </c>
      <c r="M12" s="4">
        <v>10535</v>
      </c>
      <c r="N12" s="4">
        <v>17356</v>
      </c>
      <c r="O12" s="4">
        <v>3866</v>
      </c>
      <c r="P12" s="4">
        <v>130</v>
      </c>
      <c r="Q12" s="4">
        <v>1600</v>
      </c>
      <c r="R12" s="4">
        <v>7544</v>
      </c>
      <c r="S12" s="4">
        <v>680</v>
      </c>
      <c r="T12" s="4"/>
      <c r="U12" s="4"/>
      <c r="V12" s="4">
        <v>7254</v>
      </c>
      <c r="W12" s="4">
        <v>24130</v>
      </c>
      <c r="X12" s="4">
        <v>34000</v>
      </c>
      <c r="Y12" s="4">
        <v>109</v>
      </c>
      <c r="Z12" s="4"/>
      <c r="AA12" s="4"/>
      <c r="AB12" s="4">
        <v>199</v>
      </c>
      <c r="AC12" s="4">
        <v>780</v>
      </c>
      <c r="AD12" s="4">
        <v>530</v>
      </c>
      <c r="AE12" s="4">
        <v>1265</v>
      </c>
      <c r="AF12" s="4">
        <v>680</v>
      </c>
      <c r="AG12" s="4">
        <v>4853</v>
      </c>
      <c r="AH12" s="4">
        <v>2655</v>
      </c>
      <c r="AI12" s="4">
        <v>180</v>
      </c>
      <c r="AJ12" s="4">
        <v>11899</v>
      </c>
      <c r="AK12" s="4">
        <v>5030</v>
      </c>
      <c r="AL12" s="4">
        <v>1095</v>
      </c>
      <c r="AM12" s="4">
        <v>820</v>
      </c>
      <c r="AN12" s="4">
        <v>20</v>
      </c>
      <c r="AO12" s="4">
        <v>550</v>
      </c>
      <c r="AP12" s="4">
        <v>3335</v>
      </c>
      <c r="AQ12" s="4"/>
      <c r="AR12" s="4"/>
    </row>
    <row r="13" spans="1:44" s="2" customFormat="1" ht="14.25">
      <c r="A13" s="4" t="s">
        <v>7</v>
      </c>
      <c r="B13" s="19">
        <v>89963</v>
      </c>
      <c r="C13" s="19">
        <f t="shared" si="0"/>
        <v>62895</v>
      </c>
      <c r="D13" s="4"/>
      <c r="E13" s="4">
        <v>3290</v>
      </c>
      <c r="F13" s="4">
        <v>9032</v>
      </c>
      <c r="G13" s="4">
        <v>285</v>
      </c>
      <c r="H13" s="4"/>
      <c r="I13" s="21">
        <v>-146</v>
      </c>
      <c r="J13" s="4"/>
      <c r="K13" s="4">
        <v>1567</v>
      </c>
      <c r="L13" s="4">
        <v>7386</v>
      </c>
      <c r="M13" s="4">
        <v>5357</v>
      </c>
      <c r="N13" s="4">
        <v>9872</v>
      </c>
      <c r="O13" s="4">
        <v>2244</v>
      </c>
      <c r="P13" s="4">
        <v>1150</v>
      </c>
      <c r="Q13" s="4">
        <v>800</v>
      </c>
      <c r="R13" s="4">
        <v>5160</v>
      </c>
      <c r="S13" s="4"/>
      <c r="T13" s="4"/>
      <c r="U13" s="4"/>
      <c r="V13" s="4">
        <v>1100</v>
      </c>
      <c r="W13" s="4">
        <v>15798</v>
      </c>
      <c r="X13" s="4">
        <v>27068</v>
      </c>
      <c r="Y13" s="4">
        <v>139</v>
      </c>
      <c r="Z13" s="4"/>
      <c r="AA13" s="4"/>
      <c r="AB13" s="4">
        <v>131</v>
      </c>
      <c r="AC13" s="4">
        <v>484</v>
      </c>
      <c r="AD13" s="4">
        <v>277</v>
      </c>
      <c r="AE13" s="4">
        <v>436</v>
      </c>
      <c r="AF13" s="4">
        <v>994</v>
      </c>
      <c r="AG13" s="4">
        <v>579</v>
      </c>
      <c r="AH13" s="4">
        <v>3999</v>
      </c>
      <c r="AI13" s="4">
        <v>62</v>
      </c>
      <c r="AJ13" s="4">
        <v>11030</v>
      </c>
      <c r="AK13" s="4">
        <v>3806</v>
      </c>
      <c r="AL13" s="4">
        <v>1704</v>
      </c>
      <c r="AM13" s="4">
        <v>881</v>
      </c>
      <c r="AN13" s="4">
        <v>13</v>
      </c>
      <c r="AO13" s="4">
        <v>1255</v>
      </c>
      <c r="AP13" s="4">
        <v>978</v>
      </c>
      <c r="AQ13" s="4">
        <v>300</v>
      </c>
      <c r="AR13" s="4"/>
    </row>
    <row r="14" spans="1:44" s="2" customFormat="1" ht="14.25">
      <c r="A14" s="4" t="s">
        <v>8</v>
      </c>
      <c r="B14" s="19">
        <v>249255</v>
      </c>
      <c r="C14" s="19">
        <f t="shared" si="0"/>
        <v>185827</v>
      </c>
      <c r="D14" s="4">
        <v>0</v>
      </c>
      <c r="E14" s="4">
        <v>4418</v>
      </c>
      <c r="F14" s="4">
        <v>8147</v>
      </c>
      <c r="G14" s="4">
        <v>2301</v>
      </c>
      <c r="H14" s="4">
        <v>0</v>
      </c>
      <c r="I14" s="4">
        <v>4160</v>
      </c>
      <c r="J14" s="4">
        <v>0</v>
      </c>
      <c r="K14" s="4">
        <v>4017</v>
      </c>
      <c r="L14" s="4">
        <v>17333</v>
      </c>
      <c r="M14" s="4">
        <v>21871</v>
      </c>
      <c r="N14" s="4">
        <v>38365</v>
      </c>
      <c r="O14" s="4">
        <v>3782</v>
      </c>
      <c r="P14" s="4">
        <v>2288</v>
      </c>
      <c r="Q14" s="4"/>
      <c r="R14" s="4">
        <v>16546</v>
      </c>
      <c r="S14" s="4"/>
      <c r="T14" s="4"/>
      <c r="U14" s="4"/>
      <c r="V14" s="4">
        <v>1065</v>
      </c>
      <c r="W14" s="4">
        <v>61534</v>
      </c>
      <c r="X14" s="4">
        <v>63428</v>
      </c>
      <c r="Y14" s="4">
        <v>145</v>
      </c>
      <c r="Z14" s="4"/>
      <c r="AA14" s="4">
        <v>18</v>
      </c>
      <c r="AB14" s="4">
        <v>683</v>
      </c>
      <c r="AC14" s="4">
        <v>1656</v>
      </c>
      <c r="AD14" s="4">
        <v>2670</v>
      </c>
      <c r="AE14" s="4">
        <v>2171</v>
      </c>
      <c r="AF14" s="4">
        <v>2096</v>
      </c>
      <c r="AG14" s="4">
        <v>628</v>
      </c>
      <c r="AH14" s="4">
        <v>4548</v>
      </c>
      <c r="AI14" s="4">
        <v>6529</v>
      </c>
      <c r="AJ14" s="4">
        <v>17183</v>
      </c>
      <c r="AK14" s="4">
        <v>7513</v>
      </c>
      <c r="AL14" s="4">
        <v>2608</v>
      </c>
      <c r="AM14" s="4">
        <v>1515</v>
      </c>
      <c r="AN14" s="4">
        <v>103</v>
      </c>
      <c r="AO14" s="4">
        <v>877</v>
      </c>
      <c r="AP14" s="4">
        <v>12185</v>
      </c>
      <c r="AQ14" s="4">
        <v>300</v>
      </c>
      <c r="AR14" s="4"/>
    </row>
  </sheetData>
  <mergeCells count="5">
    <mergeCell ref="A4:A5"/>
    <mergeCell ref="B4:B5"/>
    <mergeCell ref="C4:W4"/>
    <mergeCell ref="X4:AR4"/>
    <mergeCell ref="A2:AR2"/>
  </mergeCells>
  <phoneticPr fontId="3" type="noConversion"/>
  <dataValidations count="3">
    <dataValidation allowBlank="1" showInputMessage="1" showErrorMessage="1" sqref="I13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formula1>0</formula1>
      <formula2>9999999999999990000</formula2>
    </dataValidation>
    <dataValidation type="whole" allowBlank="1" showInputMessage="1" showErrorMessage="1" sqref="D6:W12 WVR13:WWE13 WLV13:WMI13 WBZ13:WCM13 VSD13:VSQ13 VIH13:VIU13 UYL13:UYY13 UOP13:UPC13 UET13:UFG13 TUX13:TVK13 TLB13:TLO13 TBF13:TBS13 SRJ13:SRW13 SHN13:SIA13 RXR13:RYE13 RNV13:ROI13 RDZ13:REM13 QUD13:QUQ13 QKH13:QKU13 QAL13:QAY13 PQP13:PRC13 PGT13:PHG13 OWX13:OXK13 ONB13:ONO13 ODF13:ODS13 NTJ13:NTW13 NJN13:NKA13 MZR13:NAE13 MPV13:MQI13 MFZ13:MGM13 LWD13:LWQ13 LMH13:LMU13 LCL13:LCY13 KSP13:KTC13 KIT13:KJG13 JYX13:JZK13 JPB13:JPO13 JFF13:JFS13 IVJ13:IVW13 ILN13:IMA13 IBR13:ICE13 HRV13:HSI13 HHZ13:HIM13 GYD13:GYQ13 GOH13:GOU13 GEL13:GEY13 FUP13:FVC13 FKT13:FLG13 FAX13:FBK13 ERB13:ERO13 EHF13:EHS13 DXJ13:DXW13 DNN13:DOA13 DDR13:DEE13 CTV13:CUI13 CJZ13:CKM13 CAD13:CAQ13 BQH13:BQU13 BGL13:BGY13 AWP13:AXC13 AMT13:ANG13 ACX13:ADK13 TB13:TO13 JF13:JS13 J13:W13 WVL13:WVP13 WLP13:WLT13 WBT13:WBX13 VRX13:VSB13 VIB13:VIF13 UYF13:UYJ13 UOJ13:UON13 UEN13:UER13 TUR13:TUV13 TKV13:TKZ13 TAZ13:TBD13 SRD13:SRH13 SHH13:SHL13 RXL13:RXP13 RNP13:RNT13 RDT13:RDX13 QTX13:QUB13 QKB13:QKF13 QAF13:QAJ13 PQJ13:PQN13 PGN13:PGR13 OWR13:OWV13 OMV13:OMZ13 OCZ13:ODD13 NTD13:NTH13 NJH13:NJL13 MZL13:MZP13 MPP13:MPT13 MFT13:MFX13 LVX13:LWB13 LMB13:LMF13 LCF13:LCJ13 KSJ13:KSN13 KIN13:KIR13 JYR13:JYV13 JOV13:JOZ13 JEZ13:JFD13 IVD13:IVH13 ILH13:ILL13 IBL13:IBP13 HRP13:HRT13 HHT13:HHX13 GXX13:GYB13 GOB13:GOF13 GEF13:GEJ13 FUJ13:FUN13 FKN13:FKR13 FAR13:FAV13 EQV13:EQZ13 EGZ13:EHD13 DXD13:DXH13 DNH13:DNL13 DDL13:DDP13 CTP13:CTT13 CJT13:CJX13 BZX13:CAB13 BQB13:BQF13 BGF13:BGJ13 AWJ13:AWN13 AMN13:AMR13 ACR13:ACV13 SV13:SZ13 IZ13:JD13 D13:H13 WVL14:WWE14 WLP14:WMI14 WBT14:WCM14 VRX14:VSQ14 VIB14:VIU14 UYF14:UYY14 UOJ14:UPC14 UEN14:UFG14 TUR14:TVK14 TKV14:TLO14 TAZ14:TBS14 SRD14:SRW14 SHH14:SIA14 RXL14:RYE14 RNP14:ROI14 RDT14:REM14 QTX14:QUQ14 QKB14:QKU14 QAF14:QAY14 PQJ14:PRC14 PGN14:PHG14 OWR14:OXK14 OMV14:ONO14 OCZ14:ODS14 NTD14:NTW14 NJH14:NKA14 MZL14:NAE14 MPP14:MQI14 MFT14:MGM14 LVX14:LWQ14 LMB14:LMU14 LCF14:LCY14 KSJ14:KTC14 KIN14:KJG14 JYR14:JZK14 JOV14:JPO14 JEZ14:JFS14 IVD14:IVW14 ILH14:IMA14 IBL14:ICE14 HRP14:HSI14 HHT14:HIM14 GXX14:GYQ14 GOB14:GOU14 GEF14:GEY14 FUJ14:FVC14 FKN14:FLG14 FAR14:FBK14 EQV14:ERO14 EGZ14:EHS14 DXD14:DXW14 DNH14:DOA14 DDL14:DEE14 CTP14:CUI14 CJT14:CKM14 BZX14:CAQ14 BQB14:BQU14 BGF14:BGY14 AWJ14:AXC14 AMN14:ANG14 ACR14:ADK14 SV14:TO14 IZ14:JS14 D14:W14 WVL6:WWE12 WLP6:WMI12 WBT6:WCM12 VRX6:VSQ12 VIB6:VIU12 UYF6:UYY12 UOJ6:UPC12 UEN6:UFG12 TUR6:TVK12 TKV6:TLO12 TAZ6:TBS12 SRD6:SRW12 SHH6:SIA12 RXL6:RYE12 RNP6:ROI12 RDT6:REM12 QTX6:QUQ12 QKB6:QKU12 QAF6:QAY12 PQJ6:PRC12 PGN6:PHG12 OWR6:OXK12 OMV6:ONO12 OCZ6:ODS12 NTD6:NTW12 NJH6:NKA12 MZL6:NAE12 MPP6:MQI12 MFT6:MGM12 LVX6:LWQ12 LMB6:LMU12 LCF6:LCY12 KSJ6:KTC12 KIN6:KJG12 JYR6:JZK12 JOV6:JPO12 JEZ6:JFS12 IVD6:IVW12 ILH6:IMA12 IBL6:ICE12 HRP6:HSI12 HHT6:HIM12 GXX6:GYQ12 GOB6:GOU12 GEF6:GEY12 FUJ6:FVC12 FKN6:FLG12 FAR6:FBK12 EQV6:ERO12 EGZ6:EHS12 DXD6:DXW12 DNH6:DOA12 DDL6:DEE12 CTP6:CUI12 CJT6:CKM12 BZX6:CAQ12 BQB6:BQU12 BGF6:BGY12 AWJ6:AXC12 AMN6:ANG12 ACR6:ADK12 SV6:TO12 IZ6:JS12">
      <formula1>0</formula1>
      <formula2>9999999999999990000</formula2>
    </dataValidation>
    <dataValidation type="whole" allowBlank="1" showInputMessage="1" showErrorMessage="1" sqref="B6:C14 WVJ6:WVK14 WLN6:WLO14 WBR6:WBS14 VRV6:VRW14 VHZ6:VIA14 UYD6:UYE14 UOH6:UOI14 UEL6:UEM14 TUP6:TUQ14 TKT6:TKU14 TAX6:TAY14 SRB6:SRC14 SHF6:SHG14 RXJ6:RXK14 RNN6:RNO14 RDR6:RDS14 QTV6:QTW14 QJZ6:QKA14 QAD6:QAE14 PQH6:PQI14 PGL6:PGM14 OWP6:OWQ14 OMT6:OMU14 OCX6:OCY14 NTB6:NTC14 NJF6:NJG14 MZJ6:MZK14 MPN6:MPO14 MFR6:MFS14 LVV6:LVW14 LLZ6:LMA14 LCD6:LCE14 KSH6:KSI14 KIL6:KIM14 JYP6:JYQ14 JOT6:JOU14 JEX6:JEY14 IVB6:IVC14 ILF6:ILG14 IBJ6:IBK14 HRN6:HRO14 HHR6:HHS14 GXV6:GXW14 GNZ6:GOA14 GED6:GEE14 FUH6:FUI14 FKL6:FKM14 FAP6:FAQ14 EQT6:EQU14 EGX6:EGY14 DXB6:DXC14 DNF6:DNG14 DDJ6:DDK14 CTN6:CTO14 CJR6:CJS14 BZV6:BZW14 BPZ6:BQA14 BGD6:BGE14 AWH6:AWI14 AML6:AMM14 ACP6:ACQ14 ST6:SU14 IX6:IY14">
      <formula1>-10000000000</formula1>
      <formula2>10000000000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G12"/>
  <sheetViews>
    <sheetView workbookViewId="0">
      <selection activeCell="E18" sqref="E18"/>
    </sheetView>
  </sheetViews>
  <sheetFormatPr defaultRowHeight="13.5"/>
  <cols>
    <col min="1" max="7" width="14.375" customWidth="1"/>
  </cols>
  <sheetData>
    <row r="2" spans="1:7" ht="33.75" customHeight="1">
      <c r="A2" s="31" t="s">
        <v>93</v>
      </c>
      <c r="B2" s="31"/>
      <c r="C2" s="31"/>
      <c r="D2" s="31"/>
      <c r="E2" s="31"/>
      <c r="F2" s="31"/>
      <c r="G2" s="31"/>
    </row>
    <row r="3" spans="1:7">
      <c r="G3" t="s">
        <v>69</v>
      </c>
    </row>
    <row r="4" spans="1:7" s="40" customFormat="1" ht="38.25" customHeight="1">
      <c r="A4" s="34" t="s">
        <v>87</v>
      </c>
      <c r="B4" s="35" t="s">
        <v>94</v>
      </c>
      <c r="C4" s="39" t="s">
        <v>88</v>
      </c>
      <c r="D4" s="39" t="s">
        <v>89</v>
      </c>
      <c r="E4" s="39" t="s">
        <v>90</v>
      </c>
      <c r="F4" s="35" t="s">
        <v>92</v>
      </c>
      <c r="G4" s="35" t="s">
        <v>91</v>
      </c>
    </row>
    <row r="5" spans="1:7" ht="21.75" customHeight="1">
      <c r="A5" s="36" t="s">
        <v>79</v>
      </c>
      <c r="B5" s="38">
        <v>1060</v>
      </c>
      <c r="C5" s="38"/>
      <c r="D5" s="38">
        <v>293</v>
      </c>
      <c r="E5" s="38">
        <v>400</v>
      </c>
      <c r="F5" s="38">
        <v>367</v>
      </c>
      <c r="G5" s="38"/>
    </row>
    <row r="6" spans="1:7" ht="21.75" customHeight="1">
      <c r="A6" s="36" t="s">
        <v>81</v>
      </c>
      <c r="B6" s="38">
        <v>2810</v>
      </c>
      <c r="C6" s="38">
        <v>0</v>
      </c>
      <c r="D6" s="38">
        <v>0</v>
      </c>
      <c r="E6" s="38">
        <v>1990</v>
      </c>
      <c r="F6" s="37">
        <v>820</v>
      </c>
      <c r="G6" s="37"/>
    </row>
    <row r="7" spans="1:7" ht="21.75" customHeight="1">
      <c r="A7" s="36" t="s">
        <v>82</v>
      </c>
      <c r="B7" s="38">
        <v>2390</v>
      </c>
      <c r="C7" s="38">
        <v>0</v>
      </c>
      <c r="D7" s="38">
        <v>184</v>
      </c>
      <c r="E7" s="38">
        <v>2206</v>
      </c>
      <c r="F7" s="37"/>
      <c r="G7" s="37"/>
    </row>
    <row r="8" spans="1:7" ht="21.75" customHeight="1">
      <c r="A8" s="36" t="s">
        <v>83</v>
      </c>
      <c r="B8" s="38">
        <v>1700</v>
      </c>
      <c r="C8" s="38">
        <v>0</v>
      </c>
      <c r="D8" s="38">
        <v>0</v>
      </c>
      <c r="E8" s="38">
        <v>1500</v>
      </c>
      <c r="F8" s="37">
        <v>200</v>
      </c>
      <c r="G8" s="37"/>
    </row>
    <row r="9" spans="1:7" ht="21.75" customHeight="1">
      <c r="A9" s="36" t="s">
        <v>84</v>
      </c>
      <c r="B9" s="38">
        <v>6900</v>
      </c>
      <c r="C9" s="38"/>
      <c r="D9" s="38">
        <v>300</v>
      </c>
      <c r="E9" s="38">
        <v>5850</v>
      </c>
      <c r="F9" s="38">
        <v>150</v>
      </c>
      <c r="G9" s="38">
        <v>600</v>
      </c>
    </row>
    <row r="10" spans="1:7" ht="21.75" customHeight="1">
      <c r="A10" s="36" t="s">
        <v>85</v>
      </c>
      <c r="B10" s="38">
        <v>8081</v>
      </c>
      <c r="C10" s="38">
        <v>41</v>
      </c>
      <c r="D10" s="38">
        <v>1147</v>
      </c>
      <c r="E10" s="38">
        <v>6893</v>
      </c>
      <c r="F10" s="37"/>
      <c r="G10" s="37"/>
    </row>
    <row r="11" spans="1:7" ht="21.75" customHeight="1">
      <c r="A11" s="36" t="s">
        <v>86</v>
      </c>
      <c r="B11" s="38">
        <v>150</v>
      </c>
      <c r="C11" s="38">
        <v>0</v>
      </c>
      <c r="D11" s="38">
        <v>1</v>
      </c>
      <c r="E11" s="38">
        <v>0</v>
      </c>
      <c r="F11" s="37">
        <v>149</v>
      </c>
      <c r="G11" s="37"/>
    </row>
    <row r="12" spans="1:7" ht="21.75" customHeight="1">
      <c r="A12" s="36" t="s">
        <v>95</v>
      </c>
      <c r="B12" s="37">
        <v>23091</v>
      </c>
      <c r="C12" s="37">
        <v>41</v>
      </c>
      <c r="D12" s="37">
        <v>1925</v>
      </c>
      <c r="E12" s="37">
        <v>18839</v>
      </c>
      <c r="F12" s="37">
        <v>1686</v>
      </c>
      <c r="G12" s="37">
        <v>600</v>
      </c>
    </row>
  </sheetData>
  <mergeCells count="1">
    <mergeCell ref="A2:G2"/>
  </mergeCells>
  <phoneticPr fontId="3" type="noConversion"/>
  <dataValidations count="1">
    <dataValidation type="whole" allowBlank="1" showInputMessage="1" showErrorMessage="1" sqref="B5:G11">
      <formula1>-10000000000</formula1>
      <formula2>10000000000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返还性收入</vt:lpstr>
      <vt:lpstr>一般公共预算转移支付汇总</vt:lpstr>
      <vt:lpstr>政府性基金转移支付</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王栋</dc:creator>
  <cp:lastModifiedBy>王栋</cp:lastModifiedBy>
  <dcterms:created xsi:type="dcterms:W3CDTF">2018-05-16T07:25:08Z</dcterms:created>
  <dcterms:modified xsi:type="dcterms:W3CDTF">2018-05-17T02:43:26Z</dcterms:modified>
</cp:coreProperties>
</file>